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<sst xmlns="http://schemas.openxmlformats.org/spreadsheetml/2006/main" count="110" uniqueCount="33">
  <si>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</si>
  <si>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</si>
  <si>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</si>
  <si>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</si>
  <si>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</si>
  <si>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</si>
  <si>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</si>
  <si>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</si>
  <si>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</si>
  <si>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</si>
  <si>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</si>
  <si>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</si>
  <si>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</si>
  <si>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</si>
  <si>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</si>
  <si>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</si>
  <si>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</si>
  <si>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</si>
  <si>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</si>
  <si>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</si>
  <si>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1A</t>
  </si>
  <si>
    <t>CBLO lending @ 5.79%</t>
  </si>
  <si>
    <t>IL&amp;FS Infrastructure Debt Series 1C</t>
  </si>
  <si>
    <t>INE453I07138</t>
  </si>
  <si>
    <t>Bhilangana Hydro Power Limited</t>
  </si>
  <si>
    <t>IL&amp;FS Infrastructure Debt Series 1B</t>
  </si>
  <si>
    <t>IL&amp;FS Infrastructure Debt Series 3A</t>
  </si>
  <si>
    <t>IL&amp;FS Infrastructure Debt Series 2A</t>
  </si>
  <si>
    <t>INE453I07146</t>
  </si>
  <si>
    <t>IL&amp;FS Infrastructure Debt Series 2B</t>
  </si>
  <si>
    <t>IL&amp;FS Infrastructure Debt Series 2C</t>
  </si>
  <si>
    <t>IL&amp;FS Infrastructure Debt Series 3B</t>
  </si>
  <si>
    <t>Inter-scheme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</si>
</sst>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F5" sqref="F5:F20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21</v>
      </c>
      <c r="C3" t="s">
        <v>15</v>
      </c>
      <c r="D3" t="s">
        <v>20</v>
      </c>
      <c r="E3" s="2">
        <v>43376</v>
      </c>
      <c r="F3" s="3">
        <f>+E3-H3</f>
        <v>2</v>
      </c>
      <c r="G3" t="s">
        <v>16</v>
      </c>
      <c r="H3" s="2">
        <v>43374</v>
      </c>
      <c r="I3" s="2">
        <v>43374</v>
      </c>
      <c r="J3" s="2">
        <v>43374</v>
      </c>
      <c r="K3" t="s">
        <v>17</v>
      </c>
      <c r="L3" s="4">
        <v>124959879.3</v>
      </c>
      <c r="M3" t="s">
        <v>17</v>
      </c>
      <c r="N3" s="5">
        <v>0.0579</v>
      </c>
      <c r="O3" t="s">
        <v>18</v>
      </c>
    </row>
    <row r="4" spans="1:15" ht="15.75">
      <c r="A4">
        <v>2</v>
      </c>
      <c r="B4" t="s">
        <v>21</v>
      </c>
      <c r="C4" t="s">
        <v>15</v>
      </c>
      <c r="D4" t="s">
        <v>22</v>
      </c>
      <c r="E4" s="2">
        <v>43376</v>
      </c>
      <c r="F4" s="3">
        <f>+E4-H4</f>
        <v>2</v>
      </c>
      <c r="G4" t="s">
        <v>16</v>
      </c>
      <c r="H4" s="2">
        <v>43374</v>
      </c>
      <c r="I4" s="2">
        <v>43374</v>
      </c>
      <c r="J4" s="2">
        <v>43374</v>
      </c>
      <c r="K4" t="s">
        <v>17</v>
      </c>
      <c r="L4" s="4">
        <v>1500000</v>
      </c>
      <c r="M4" t="s">
        <v>17</v>
      </c>
      <c r="N4" s="5">
        <v>0.0579</v>
      </c>
      <c r="O4" t="s">
        <v>18</v>
      </c>
    </row>
    <row r="5" spans="1:15" s="6" customFormat="1" ht="15.75">
      <c r="A5" s="6">
        <f>+A4+1</f>
        <v>3</v>
      </c>
      <c r="B5" s="6" t="s">
        <v>24</v>
      </c>
      <c r="C5" s="6" t="s">
        <v>23</v>
      </c>
      <c r="D5" s="6" t="s">
        <v>20</v>
      </c>
      <c r="E5" s="7">
        <v>44926</v>
      </c>
      <c r="F5" s="10">
        <f aca="true" t="shared" si="0" ref="F5:F20">+E5-H5</f>
        <v>1552</v>
      </c>
      <c r="G5" s="6" t="s">
        <v>16</v>
      </c>
      <c r="H5" s="7">
        <v>43374</v>
      </c>
      <c r="I5" s="7">
        <v>43374</v>
      </c>
      <c r="J5" s="7">
        <v>43374</v>
      </c>
      <c r="K5" s="6">
        <v>25</v>
      </c>
      <c r="L5" s="8">
        <f>+K5*M5</f>
        <v>25000000</v>
      </c>
      <c r="M5" s="6">
        <v>1000000</v>
      </c>
      <c r="N5" s="9">
        <v>0.1072</v>
      </c>
      <c r="O5" s="6" t="s">
        <v>32</v>
      </c>
    </row>
    <row r="6" spans="1:15" s="6" customFormat="1" ht="15.75">
      <c r="A6" s="6">
        <f aca="true" t="shared" si="1" ref="A6:A20">+A5+1</f>
        <v>4</v>
      </c>
      <c r="B6" s="6" t="s">
        <v>24</v>
      </c>
      <c r="C6" s="6" t="s">
        <v>23</v>
      </c>
      <c r="D6" s="6" t="s">
        <v>25</v>
      </c>
      <c r="E6" s="7">
        <v>44926</v>
      </c>
      <c r="F6" s="10">
        <f t="shared" si="0"/>
        <v>1552</v>
      </c>
      <c r="G6" s="6" t="s">
        <v>16</v>
      </c>
      <c r="H6" s="7">
        <v>43374</v>
      </c>
      <c r="I6" s="7">
        <v>43374</v>
      </c>
      <c r="J6" s="7">
        <v>43374</v>
      </c>
      <c r="K6" s="6">
        <v>25</v>
      </c>
      <c r="L6" s="8">
        <f>+K6*M6</f>
        <v>25000000</v>
      </c>
      <c r="M6" s="6">
        <v>1000000</v>
      </c>
      <c r="N6" s="9">
        <v>0.1072</v>
      </c>
      <c r="O6" s="6" t="s">
        <v>32</v>
      </c>
    </row>
    <row r="7" spans="1:15" s="6" customFormat="1" ht="15.75">
      <c r="A7" s="6">
        <f t="shared" si="1"/>
        <v>5</v>
      </c>
      <c r="B7" s="6" t="s">
        <v>24</v>
      </c>
      <c r="C7" s="6" t="s">
        <v>23</v>
      </c>
      <c r="D7" s="6" t="s">
        <v>20</v>
      </c>
      <c r="E7" s="7">
        <v>44926</v>
      </c>
      <c r="F7" s="10">
        <f t="shared" si="0"/>
        <v>1552</v>
      </c>
      <c r="G7" s="6" t="s">
        <v>16</v>
      </c>
      <c r="H7" s="7">
        <v>43374</v>
      </c>
      <c r="I7" s="7">
        <v>43374</v>
      </c>
      <c r="J7" s="7">
        <v>43374</v>
      </c>
      <c r="K7" s="6">
        <v>16</v>
      </c>
      <c r="L7" s="8">
        <f aca="true" t="shared" si="2" ref="L7:L20">+K7*M7</f>
        <v>16000000</v>
      </c>
      <c r="M7" s="6">
        <v>1000000</v>
      </c>
      <c r="N7" s="9">
        <v>0.1072</v>
      </c>
      <c r="O7" s="6" t="s">
        <v>32</v>
      </c>
    </row>
    <row r="8" spans="1:15" s="6" customFormat="1" ht="15.75">
      <c r="A8" s="6">
        <f t="shared" si="1"/>
        <v>6</v>
      </c>
      <c r="B8" s="6" t="s">
        <v>24</v>
      </c>
      <c r="C8" s="6" t="s">
        <v>23</v>
      </c>
      <c r="D8" s="6" t="s">
        <v>26</v>
      </c>
      <c r="E8" s="7">
        <v>44926</v>
      </c>
      <c r="F8" s="10">
        <f t="shared" si="0"/>
        <v>1552</v>
      </c>
      <c r="G8" s="6" t="s">
        <v>16</v>
      </c>
      <c r="H8" s="7">
        <v>43374</v>
      </c>
      <c r="I8" s="7">
        <v>43374</v>
      </c>
      <c r="J8" s="7">
        <v>43374</v>
      </c>
      <c r="K8" s="6">
        <v>16</v>
      </c>
      <c r="L8" s="8">
        <f t="shared" si="2"/>
        <v>16000000</v>
      </c>
      <c r="M8" s="6">
        <v>1000000</v>
      </c>
      <c r="N8" s="9">
        <v>0.1072</v>
      </c>
      <c r="O8" s="6" t="s">
        <v>32</v>
      </c>
    </row>
    <row r="9" spans="1:15" s="6" customFormat="1" ht="15.75">
      <c r="A9" s="6">
        <f t="shared" si="1"/>
        <v>7</v>
      </c>
      <c r="B9" s="6" t="s">
        <v>24</v>
      </c>
      <c r="C9" s="6" t="s">
        <v>23</v>
      </c>
      <c r="D9" s="6" t="s">
        <v>20</v>
      </c>
      <c r="E9" s="7">
        <v>44926</v>
      </c>
      <c r="F9" s="10">
        <f t="shared" si="0"/>
        <v>1552</v>
      </c>
      <c r="G9" s="6" t="s">
        <v>16</v>
      </c>
      <c r="H9" s="7">
        <v>43374</v>
      </c>
      <c r="I9" s="7">
        <v>43374</v>
      </c>
      <c r="J9" s="7">
        <v>43374</v>
      </c>
      <c r="K9" s="6">
        <v>8</v>
      </c>
      <c r="L9" s="8">
        <f t="shared" si="2"/>
        <v>8000000</v>
      </c>
      <c r="M9" s="6">
        <v>1000000</v>
      </c>
      <c r="N9" s="9">
        <v>0.1072</v>
      </c>
      <c r="O9" s="6" t="s">
        <v>32</v>
      </c>
    </row>
    <row r="10" spans="1:15" s="6" customFormat="1" ht="15.75">
      <c r="A10" s="6">
        <f t="shared" si="1"/>
        <v>8</v>
      </c>
      <c r="B10" s="6" t="s">
        <v>24</v>
      </c>
      <c r="C10" s="6" t="s">
        <v>23</v>
      </c>
      <c r="D10" s="6" t="s">
        <v>27</v>
      </c>
      <c r="E10" s="7">
        <v>44926</v>
      </c>
      <c r="F10" s="10">
        <f t="shared" si="0"/>
        <v>1552</v>
      </c>
      <c r="G10" s="6" t="s">
        <v>16</v>
      </c>
      <c r="H10" s="7">
        <v>43374</v>
      </c>
      <c r="I10" s="7">
        <v>43374</v>
      </c>
      <c r="J10" s="7">
        <v>43374</v>
      </c>
      <c r="K10" s="6">
        <v>8</v>
      </c>
      <c r="L10" s="8">
        <f t="shared" si="2"/>
        <v>8000000</v>
      </c>
      <c r="M10" s="6">
        <v>1000000</v>
      </c>
      <c r="N10" s="9">
        <v>0.1072</v>
      </c>
      <c r="O10" s="6" t="s">
        <v>32</v>
      </c>
    </row>
    <row r="11" spans="1:15" s="6" customFormat="1" ht="15.75">
      <c r="A11" s="6">
        <f t="shared" si="1"/>
        <v>9</v>
      </c>
      <c r="B11" s="6" t="s">
        <v>24</v>
      </c>
      <c r="C11" s="6" t="s">
        <v>28</v>
      </c>
      <c r="D11" s="6" t="s">
        <v>20</v>
      </c>
      <c r="E11" s="7">
        <v>45382</v>
      </c>
      <c r="F11" s="10">
        <f t="shared" si="0"/>
        <v>2008</v>
      </c>
      <c r="G11" s="6" t="s">
        <v>16</v>
      </c>
      <c r="H11" s="7">
        <v>43374</v>
      </c>
      <c r="I11" s="7">
        <v>43374</v>
      </c>
      <c r="J11" s="7">
        <v>43374</v>
      </c>
      <c r="K11" s="6">
        <v>29</v>
      </c>
      <c r="L11" s="8">
        <f t="shared" si="2"/>
        <v>29000000</v>
      </c>
      <c r="M11" s="6">
        <v>1000000</v>
      </c>
      <c r="N11" s="9">
        <v>0.1072</v>
      </c>
      <c r="O11" s="6" t="s">
        <v>32</v>
      </c>
    </row>
    <row r="12" spans="1:15" s="6" customFormat="1" ht="15.75">
      <c r="A12" s="6">
        <f t="shared" si="1"/>
        <v>10</v>
      </c>
      <c r="B12" s="6" t="s">
        <v>24</v>
      </c>
      <c r="C12" s="6" t="s">
        <v>28</v>
      </c>
      <c r="D12" s="6" t="s">
        <v>22</v>
      </c>
      <c r="E12" s="7">
        <v>45382</v>
      </c>
      <c r="F12" s="10">
        <f t="shared" si="0"/>
        <v>2008</v>
      </c>
      <c r="G12" s="6" t="s">
        <v>16</v>
      </c>
      <c r="H12" s="7">
        <v>43374</v>
      </c>
      <c r="I12" s="7">
        <v>43374</v>
      </c>
      <c r="J12" s="7">
        <v>43374</v>
      </c>
      <c r="K12" s="6">
        <v>29</v>
      </c>
      <c r="L12" s="8">
        <f t="shared" si="2"/>
        <v>29000000</v>
      </c>
      <c r="M12" s="6">
        <v>1000000</v>
      </c>
      <c r="N12" s="9">
        <v>0.1072</v>
      </c>
      <c r="O12" s="6" t="s">
        <v>32</v>
      </c>
    </row>
    <row r="13" spans="1:15" s="6" customFormat="1" ht="15.75">
      <c r="A13" s="6">
        <f t="shared" si="1"/>
        <v>11</v>
      </c>
      <c r="B13" s="6" t="s">
        <v>24</v>
      </c>
      <c r="C13" s="6" t="s">
        <v>28</v>
      </c>
      <c r="D13" s="6" t="s">
        <v>20</v>
      </c>
      <c r="E13" s="7">
        <v>45382</v>
      </c>
      <c r="F13" s="10">
        <f t="shared" si="0"/>
        <v>2008</v>
      </c>
      <c r="G13" s="6" t="s">
        <v>16</v>
      </c>
      <c r="H13" s="7">
        <v>43374</v>
      </c>
      <c r="I13" s="7">
        <v>43374</v>
      </c>
      <c r="J13" s="7">
        <v>43374</v>
      </c>
      <c r="K13" s="6">
        <v>8</v>
      </c>
      <c r="L13" s="8">
        <f t="shared" si="2"/>
        <v>8000000</v>
      </c>
      <c r="M13" s="6">
        <v>1000000</v>
      </c>
      <c r="N13" s="9">
        <v>0.1072</v>
      </c>
      <c r="O13" s="6" t="s">
        <v>32</v>
      </c>
    </row>
    <row r="14" spans="1:15" s="6" customFormat="1" ht="15.75">
      <c r="A14" s="6">
        <f t="shared" si="1"/>
        <v>12</v>
      </c>
      <c r="B14" s="6" t="s">
        <v>24</v>
      </c>
      <c r="C14" s="6" t="s">
        <v>28</v>
      </c>
      <c r="D14" s="6" t="s">
        <v>27</v>
      </c>
      <c r="E14" s="7">
        <v>45382</v>
      </c>
      <c r="F14" s="10">
        <f t="shared" si="0"/>
        <v>2008</v>
      </c>
      <c r="G14" s="6" t="s">
        <v>16</v>
      </c>
      <c r="H14" s="7">
        <v>43374</v>
      </c>
      <c r="I14" s="7">
        <v>43374</v>
      </c>
      <c r="J14" s="7">
        <v>43374</v>
      </c>
      <c r="K14" s="6">
        <v>8</v>
      </c>
      <c r="L14" s="8">
        <f t="shared" si="2"/>
        <v>8000000</v>
      </c>
      <c r="M14" s="6">
        <v>1000000</v>
      </c>
      <c r="N14" s="9">
        <v>0.1072</v>
      </c>
      <c r="O14" s="6" t="s">
        <v>32</v>
      </c>
    </row>
    <row r="15" spans="1:15" s="6" customFormat="1" ht="15.75">
      <c r="A15" s="6">
        <f t="shared" si="1"/>
        <v>13</v>
      </c>
      <c r="B15" s="6" t="s">
        <v>24</v>
      </c>
      <c r="C15" s="6" t="s">
        <v>28</v>
      </c>
      <c r="D15" s="6" t="s">
        <v>20</v>
      </c>
      <c r="E15" s="7">
        <v>45382</v>
      </c>
      <c r="F15" s="10">
        <f t="shared" si="0"/>
        <v>2008</v>
      </c>
      <c r="G15" s="6" t="s">
        <v>16</v>
      </c>
      <c r="H15" s="7">
        <v>43374</v>
      </c>
      <c r="I15" s="7">
        <v>43374</v>
      </c>
      <c r="J15" s="7">
        <v>43374</v>
      </c>
      <c r="K15" s="6">
        <v>16</v>
      </c>
      <c r="L15" s="8">
        <f t="shared" si="2"/>
        <v>16000000</v>
      </c>
      <c r="M15" s="6">
        <v>1000000</v>
      </c>
      <c r="N15" s="9">
        <v>0.1072</v>
      </c>
      <c r="O15" s="6" t="s">
        <v>32</v>
      </c>
    </row>
    <row r="16" spans="1:15" s="6" customFormat="1" ht="15.75">
      <c r="A16" s="6">
        <f t="shared" si="1"/>
        <v>14</v>
      </c>
      <c r="B16" s="6" t="s">
        <v>24</v>
      </c>
      <c r="C16" s="6" t="s">
        <v>28</v>
      </c>
      <c r="D16" s="6" t="s">
        <v>29</v>
      </c>
      <c r="E16" s="7">
        <v>45382</v>
      </c>
      <c r="F16" s="10">
        <f t="shared" si="0"/>
        <v>2008</v>
      </c>
      <c r="G16" s="6" t="s">
        <v>16</v>
      </c>
      <c r="H16" s="7">
        <v>43374</v>
      </c>
      <c r="I16" s="7">
        <v>43374</v>
      </c>
      <c r="J16" s="7">
        <v>43374</v>
      </c>
      <c r="K16" s="6">
        <v>16</v>
      </c>
      <c r="L16" s="8">
        <f t="shared" si="2"/>
        <v>16000000</v>
      </c>
      <c r="M16" s="6">
        <v>1000000</v>
      </c>
      <c r="N16" s="9">
        <v>0.1072</v>
      </c>
      <c r="O16" s="6" t="s">
        <v>32</v>
      </c>
    </row>
    <row r="17" spans="1:15" s="6" customFormat="1" ht="15.75">
      <c r="A17" s="6">
        <f t="shared" si="1"/>
        <v>15</v>
      </c>
      <c r="B17" s="6" t="s">
        <v>24</v>
      </c>
      <c r="C17" s="6" t="s">
        <v>28</v>
      </c>
      <c r="D17" s="6" t="s">
        <v>20</v>
      </c>
      <c r="E17" s="7">
        <v>45382</v>
      </c>
      <c r="F17" s="10">
        <f t="shared" si="0"/>
        <v>2008</v>
      </c>
      <c r="G17" s="6" t="s">
        <v>16</v>
      </c>
      <c r="H17" s="7">
        <v>43374</v>
      </c>
      <c r="I17" s="7">
        <v>43374</v>
      </c>
      <c r="J17" s="7">
        <v>43374</v>
      </c>
      <c r="K17" s="6">
        <v>8</v>
      </c>
      <c r="L17" s="8">
        <f t="shared" si="2"/>
        <v>8000000</v>
      </c>
      <c r="M17" s="6">
        <v>1000000</v>
      </c>
      <c r="N17" s="9">
        <v>0.1072</v>
      </c>
      <c r="O17" s="6" t="s">
        <v>32</v>
      </c>
    </row>
    <row r="18" spans="1:15" s="6" customFormat="1" ht="15.75">
      <c r="A18" s="6">
        <f t="shared" si="1"/>
        <v>16</v>
      </c>
      <c r="B18" s="6" t="s">
        <v>24</v>
      </c>
      <c r="C18" s="6" t="s">
        <v>28</v>
      </c>
      <c r="D18" s="6" t="s">
        <v>30</v>
      </c>
      <c r="E18" s="7">
        <v>45382</v>
      </c>
      <c r="F18" s="10">
        <f t="shared" si="0"/>
        <v>2008</v>
      </c>
      <c r="G18" s="6" t="s">
        <v>16</v>
      </c>
      <c r="H18" s="7">
        <v>43374</v>
      </c>
      <c r="I18" s="7">
        <v>43374</v>
      </c>
      <c r="J18" s="7">
        <v>43374</v>
      </c>
      <c r="K18" s="6">
        <v>8</v>
      </c>
      <c r="L18" s="8">
        <f t="shared" si="2"/>
        <v>8000000</v>
      </c>
      <c r="M18" s="6">
        <v>1000000</v>
      </c>
      <c r="N18" s="9">
        <v>0.1072</v>
      </c>
      <c r="O18" s="6" t="s">
        <v>32</v>
      </c>
    </row>
    <row r="19" spans="1:15" s="6" customFormat="1" ht="15.75">
      <c r="A19" s="6">
        <f t="shared" si="1"/>
        <v>17</v>
      </c>
      <c r="B19" s="6" t="s">
        <v>24</v>
      </c>
      <c r="C19" s="6" t="s">
        <v>28</v>
      </c>
      <c r="D19" s="6" t="s">
        <v>20</v>
      </c>
      <c r="E19" s="7">
        <v>45382</v>
      </c>
      <c r="F19" s="10">
        <f t="shared" si="0"/>
        <v>2008</v>
      </c>
      <c r="G19" s="6" t="s">
        <v>16</v>
      </c>
      <c r="H19" s="7">
        <v>43374</v>
      </c>
      <c r="I19" s="7">
        <v>43374</v>
      </c>
      <c r="J19" s="7">
        <v>43374</v>
      </c>
      <c r="K19" s="6">
        <v>13</v>
      </c>
      <c r="L19" s="8">
        <f t="shared" si="2"/>
        <v>13000000</v>
      </c>
      <c r="M19" s="6">
        <v>1000000</v>
      </c>
      <c r="N19" s="9">
        <v>0.1072</v>
      </c>
      <c r="O19" s="6" t="s">
        <v>32</v>
      </c>
    </row>
    <row r="20" spans="1:15" s="6" customFormat="1" ht="15.75">
      <c r="A20" s="6">
        <f t="shared" si="1"/>
        <v>18</v>
      </c>
      <c r="B20" s="6" t="s">
        <v>24</v>
      </c>
      <c r="C20" s="6" t="s">
        <v>28</v>
      </c>
      <c r="D20" s="6" t="s">
        <v>31</v>
      </c>
      <c r="E20" s="7">
        <v>45382</v>
      </c>
      <c r="F20" s="10">
        <f t="shared" si="0"/>
        <v>2008</v>
      </c>
      <c r="G20" s="6" t="s">
        <v>16</v>
      </c>
      <c r="H20" s="7">
        <v>43374</v>
      </c>
      <c r="I20" s="7">
        <v>43374</v>
      </c>
      <c r="J20" s="7">
        <v>43374</v>
      </c>
      <c r="K20" s="6">
        <v>13</v>
      </c>
      <c r="L20" s="8">
        <f t="shared" si="2"/>
        <v>13000000</v>
      </c>
      <c r="M20" s="6">
        <v>1000000</v>
      </c>
      <c r="N20" s="9">
        <v>0.1072</v>
      </c>
      <c r="O20" s="6" t="s">
        <v>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2018-10-10T16:34:36Z</dcterms:modified>
  <cp:category/>
  <cp:version/>
  <cp:contentType/>
  <cp:contentStatus/>
</cp:coreProperties>
</file>